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Kraj\TSU\Příprava ZD\1Nadlimitní zakázky\Autorizované tankování nafty\ZD\"/>
    </mc:Choice>
  </mc:AlternateContent>
  <bookViews>
    <workbookView xWindow="0" yWindow="0" windowWidth="28800" windowHeight="11700" tabRatio="506"/>
  </bookViews>
  <sheets>
    <sheet name="Nabídková cena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8" l="1"/>
  <c r="E30" i="8" l="1"/>
  <c r="G18" i="8" l="1"/>
  <c r="G17" i="8"/>
  <c r="G16" i="8"/>
  <c r="G12" i="8"/>
  <c r="G11" i="8"/>
  <c r="G10" i="8"/>
  <c r="G6" i="8"/>
  <c r="G5" i="8"/>
  <c r="G19" i="8" l="1"/>
  <c r="G13" i="8"/>
  <c r="G21" i="8" l="1"/>
</calcChain>
</file>

<file path=xl/sharedStrings.xml><?xml version="1.0" encoding="utf-8"?>
<sst xmlns="http://schemas.openxmlformats.org/spreadsheetml/2006/main" count="70" uniqueCount="59">
  <si>
    <t>I.</t>
  </si>
  <si>
    <t>II.</t>
  </si>
  <si>
    <t>III.</t>
  </si>
  <si>
    <t>IV.</t>
  </si>
  <si>
    <t>V.</t>
  </si>
  <si>
    <t>Položka</t>
  </si>
  <si>
    <t>Popis položky k ocenění</t>
  </si>
  <si>
    <t>Jednotka položky</t>
  </si>
  <si>
    <t>Cena za jednotku v Kč bez DPH</t>
  </si>
  <si>
    <t>Cena za položku celkem v Kč bez DPH</t>
  </si>
  <si>
    <t>1.1</t>
  </si>
  <si>
    <t>Cena za celou položku</t>
  </si>
  <si>
    <t>Dodávka a montáž 1 ks</t>
  </si>
  <si>
    <t>z toho licence k informačnímu systému</t>
  </si>
  <si>
    <t>2</t>
  </si>
  <si>
    <t>3.1</t>
  </si>
  <si>
    <t>3.2</t>
  </si>
  <si>
    <t>3.3</t>
  </si>
  <si>
    <t>5.1</t>
  </si>
  <si>
    <t>5.2</t>
  </si>
  <si>
    <t>5.3</t>
  </si>
  <si>
    <t>1 ks za měsíc</t>
  </si>
  <si>
    <t>Cena za provoz SaaS systému pro sledování všech nádrží čerpacích stanic s podporou minimálně 40 uživatelů a 5 správců</t>
  </si>
  <si>
    <t>Poplatky za přenos dat z měřících zařízení do systému</t>
  </si>
  <si>
    <t>VI.</t>
  </si>
  <si>
    <r>
      <t xml:space="preserve">Cena za servisní údržbu, aktualizace a podporu provozu informačního systému </t>
    </r>
    <r>
      <rPr>
        <b/>
        <sz val="11"/>
        <color theme="1"/>
        <rFont val="Calibri"/>
        <family val="2"/>
        <charset val="238"/>
        <scheme val="minor"/>
      </rPr>
      <t xml:space="preserve">Autorizované tankování nafty, </t>
    </r>
    <r>
      <rPr>
        <sz val="11"/>
        <color theme="1"/>
        <rFont val="Calibri"/>
        <family val="2"/>
        <charset val="238"/>
        <scheme val="minor"/>
      </rPr>
      <t>zabezpečení proti možným kybernetickým útokům</t>
    </r>
  </si>
  <si>
    <t>VII.</t>
  </si>
  <si>
    <t>VIII.</t>
  </si>
  <si>
    <r>
      <t xml:space="preserve">Hodinová sazba servisního pracovníka pozáručního servisu v </t>
    </r>
    <r>
      <rPr>
        <b/>
        <sz val="11"/>
        <color theme="1"/>
        <rFont val="Calibri"/>
        <family val="2"/>
        <charset val="238"/>
        <scheme val="minor"/>
      </rPr>
      <t>1.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</si>
  <si>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t>1 člověk a hodina</t>
  </si>
  <si>
    <r>
      <t xml:space="preserve">Hodinová sazba servisního pracovníka pozáručního servisu ve </t>
    </r>
    <r>
      <rPr>
        <b/>
        <sz val="11"/>
        <color theme="1"/>
        <rFont val="Calibri"/>
        <family val="2"/>
        <charset val="238"/>
        <scheme val="minor"/>
      </rPr>
      <t>2.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</si>
  <si>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ve </t>
    </r>
    <r>
      <rPr>
        <b/>
        <sz val="11"/>
        <color theme="1"/>
        <rFont val="Calibri"/>
        <family val="2"/>
        <charset val="238"/>
        <scheme val="minor"/>
      </rPr>
      <t>3.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</si>
  <si>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ve </t>
    </r>
    <r>
      <rPr>
        <b/>
        <sz val="11"/>
        <color theme="1"/>
        <rFont val="Calibri"/>
        <family val="2"/>
        <charset val="238"/>
        <scheme val="minor"/>
      </rPr>
      <t>4.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</si>
  <si>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1"/>
        <color theme="1"/>
        <rFont val="Calibri"/>
        <family val="2"/>
        <charset val="238"/>
        <scheme val="minor"/>
      </rPr>
      <t>5.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</si>
  <si>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1"/>
        <color theme="1"/>
        <rFont val="Calibri"/>
        <family val="2"/>
        <charset val="238"/>
        <scheme val="minor"/>
      </rPr>
      <t>6. roce</t>
    </r>
    <r>
      <rPr>
        <sz val="11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</si>
  <si>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Nabídková cena celkem za servisní služby včetně provozních poplatků na dobu 48 měsíců (4 let) pro celý informační systém Autorizované tankování nafty </t>
    </r>
    <r>
      <rPr>
        <sz val="11"/>
        <color theme="1"/>
        <rFont val="Calibri"/>
        <family val="2"/>
        <charset val="238"/>
        <scheme val="minor"/>
      </rPr>
      <t>(Součet položek 5.1, 5.2 a 5.3)</t>
    </r>
  </si>
  <si>
    <t>Počet položek</t>
  </si>
  <si>
    <t>Cenová sekce</t>
  </si>
  <si>
    <t>Dodávka, implemetntace a zprovoznění systému Monitorování výdeje PHM</t>
  </si>
  <si>
    <t>Dodávka, implementace a zprovoznění systému Měření hladiny v nádržích</t>
  </si>
  <si>
    <t>Dodávka a implementace software (SW) informačního systému Autorizované tankování nafty a jeho komplexního zprovoznění, včetně licencí, technické dokumentace a školení</t>
  </si>
  <si>
    <t>Dodávka a implementace SW informačního systému Autorizované tankování nafty a jeho komplexního zprovoznění, včetně licení, technické dokumentace a školení zástupců KSÚSV</t>
  </si>
  <si>
    <t xml:space="preserve">Dodávka, implementace a zprovoznění HW na nádrže čerpacích stanic včetně dopravy do míst plnění </t>
  </si>
  <si>
    <r>
      <t xml:space="preserve">Dodávka, implementace a zprovoznění HW </t>
    </r>
    <r>
      <rPr>
        <b/>
        <sz val="11"/>
        <color theme="1"/>
        <rFont val="Calibri"/>
        <family val="2"/>
        <charset val="238"/>
        <scheme val="minor"/>
      </rPr>
      <t>na výdejní stojany čerpacích stanic</t>
    </r>
    <r>
      <rPr>
        <sz val="11"/>
        <color theme="1"/>
        <rFont val="Calibri"/>
        <family val="2"/>
        <charset val="238"/>
        <scheme val="minor"/>
      </rPr>
      <t xml:space="preserve"> včetně dopravy do míst plnění</t>
    </r>
  </si>
  <si>
    <r>
      <t xml:space="preserve">Dodávka a implementace zprovoznění HW na vozidlech a mechanizaci, </t>
    </r>
    <r>
      <rPr>
        <b/>
        <sz val="11"/>
        <color theme="1"/>
        <rFont val="Calibri"/>
        <family val="2"/>
        <charset val="238"/>
        <scheme val="minor"/>
      </rPr>
      <t xml:space="preserve">které jsou vybaveny řídící jednotkou </t>
    </r>
    <r>
      <rPr>
        <sz val="11"/>
        <color theme="1"/>
        <rFont val="Calibri"/>
        <family val="2"/>
        <charset val="238"/>
        <scheme val="minor"/>
      </rPr>
      <t>včetně dopravy do míst plnění</t>
    </r>
  </si>
  <si>
    <r>
      <t xml:space="preserve">Dodávka a implementace zprovoznění HW na vozidlech a mechanizaci, </t>
    </r>
    <r>
      <rPr>
        <b/>
        <sz val="11"/>
        <color theme="1"/>
        <rFont val="Calibri"/>
        <family val="2"/>
        <charset val="238"/>
        <scheme val="minor"/>
      </rPr>
      <t xml:space="preserve">které nejsou vybaveny řídící jednotkou </t>
    </r>
    <r>
      <rPr>
        <sz val="11"/>
        <color theme="1"/>
        <rFont val="Calibri"/>
        <family val="2"/>
        <charset val="238"/>
        <scheme val="minor"/>
      </rPr>
      <t>včetně dopravy do míst plnění</t>
    </r>
  </si>
  <si>
    <r>
      <t xml:space="preserve">Nabídková cena celkem za dodávku, montáž a zajištění funkčnosti provozu komplexního informačního systému Autorizované tankování nafty včetně licencí, HW čerpacích stanic, vozidel a mechanizace </t>
    </r>
    <r>
      <rPr>
        <sz val="11"/>
        <color theme="1"/>
        <rFont val="Calibri"/>
        <family val="2"/>
        <charset val="238"/>
        <scheme val="minor"/>
      </rPr>
      <t>(Součet položek 1, 2, 3.1, 3.2 a 3.3)</t>
    </r>
  </si>
  <si>
    <t>Servisní služby včetně provozních poplatků na dobu 48 měsíců (4 let) pro komplexní informační systém</t>
  </si>
  <si>
    <t>Hodinová sazba servisního pracovníka pozáručního servisu HW koncových zařízení vozidel a čerpacích stanic po dobu 6 let po uplynutí záruční lhůty včetně nákladů na dopravu do místa plnění a ztráty času na cestě</t>
  </si>
  <si>
    <t>Struktura nabídkové ceny</t>
  </si>
  <si>
    <t>IX.</t>
  </si>
  <si>
    <r>
      <t xml:space="preserve">Celková nabídková cena za dodávku, montáž a zajištění funkčnosti provozu komplexního informačního systému Autorizované tankování nafty včetně licencí, HW čerpacích stanic, vozidel a mechanizace a za servisní služby včetně provozních poplatků na dobu 48 měsíců  </t>
    </r>
    <r>
      <rPr>
        <sz val="11"/>
        <color theme="1"/>
        <rFont val="Calibri"/>
        <family val="2"/>
        <charset val="238"/>
        <scheme val="minor"/>
      </rPr>
      <t>(Součet selcí IV. a VI.)</t>
    </r>
  </si>
  <si>
    <t>8.1</t>
  </si>
  <si>
    <t>8.2</t>
  </si>
  <si>
    <t>8.3</t>
  </si>
  <si>
    <t>8.4</t>
  </si>
  <si>
    <t>8.5</t>
  </si>
  <si>
    <t>8.6</t>
  </si>
  <si>
    <r>
      <t xml:space="preserve">Součet nákladů hodinové sazby pracovníka pozáručního servisu za 6 let po uplynutí záruční lhůty </t>
    </r>
    <r>
      <rPr>
        <sz val="11"/>
        <color theme="1"/>
        <rFont val="Calibri"/>
        <family val="2"/>
        <charset val="238"/>
        <scheme val="minor"/>
      </rPr>
      <t>(Součet položek 8.1, 8.2, 8.3, 8.4, 8.5 a 8.6)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</si>
</sst>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right" vertical="center" wrapText="1"/>
    </xf>
    <xf numFmtId="49" fontId="1" fillId="0" borderId="0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view="pageBreakPreview" zoomScale="60" zoomScaleNormal="70" zoomScalePageLayoutView="85" workbookViewId="0">
      <selection activeCell="A2" sqref="A2:XFD2"/>
    </sheetView>
  </sheetViews>
  <sheetFormatPr defaultRowHeight="15" x14ac:dyDescent="0.25"/>
  <cols>
    <col min="1" max="1" width="9.140625" style="4"/>
    <col min="2" max="2" width="8" style="5" customWidth="1"/>
    <col min="3" max="3" width="84.140625" style="2" customWidth="1"/>
    <col min="4" max="4" width="13.85546875" style="3" customWidth="1"/>
    <col min="5" max="5" width="20.42578125" style="2" customWidth="1"/>
    <col min="6" max="6" width="14.42578125" style="2" customWidth="1"/>
    <col min="7" max="7" width="20.42578125" style="2" customWidth="1"/>
  </cols>
  <sheetData>
    <row r="1" spans="1:7" ht="30" customHeight="1" x14ac:dyDescent="0.25">
      <c r="A1" s="22" t="s">
        <v>49</v>
      </c>
      <c r="B1" s="23"/>
      <c r="C1" s="23"/>
      <c r="D1" s="23"/>
      <c r="E1" s="23"/>
      <c r="F1" s="23"/>
      <c r="G1" s="24"/>
    </row>
    <row r="3" spans="1:7" s="1" customFormat="1" ht="45.75" customHeight="1" x14ac:dyDescent="0.25">
      <c r="A3" s="19" t="s">
        <v>37</v>
      </c>
      <c r="B3" s="15" t="s">
        <v>5</v>
      </c>
      <c r="C3" s="16" t="s">
        <v>6</v>
      </c>
      <c r="D3" s="16" t="s">
        <v>7</v>
      </c>
      <c r="E3" s="16" t="s">
        <v>8</v>
      </c>
      <c r="F3" s="16" t="s">
        <v>36</v>
      </c>
      <c r="G3" s="16" t="s">
        <v>9</v>
      </c>
    </row>
    <row r="4" spans="1:7" ht="30" customHeight="1" x14ac:dyDescent="0.25">
      <c r="A4" s="10" t="s">
        <v>0</v>
      </c>
      <c r="B4" s="28" t="s">
        <v>40</v>
      </c>
      <c r="C4" s="28"/>
      <c r="D4" s="28"/>
      <c r="E4" s="28"/>
      <c r="F4" s="28"/>
      <c r="G4" s="28"/>
    </row>
    <row r="5" spans="1:7" ht="30" customHeight="1" x14ac:dyDescent="0.25">
      <c r="A5" s="10"/>
      <c r="B5" s="6">
        <v>1</v>
      </c>
      <c r="C5" s="7" t="s">
        <v>41</v>
      </c>
      <c r="D5" s="8" t="s">
        <v>11</v>
      </c>
      <c r="E5" s="13">
        <v>0</v>
      </c>
      <c r="F5" s="8">
        <v>1</v>
      </c>
      <c r="G5" s="9">
        <f>E5*F5</f>
        <v>0</v>
      </c>
    </row>
    <row r="6" spans="1:7" ht="30" customHeight="1" x14ac:dyDescent="0.25">
      <c r="A6" s="10"/>
      <c r="B6" s="6" t="s">
        <v>10</v>
      </c>
      <c r="C6" s="7" t="s">
        <v>13</v>
      </c>
      <c r="D6" s="8" t="s">
        <v>11</v>
      </c>
      <c r="E6" s="13">
        <v>0</v>
      </c>
      <c r="F6" s="8">
        <v>45</v>
      </c>
      <c r="G6" s="18">
        <f>E6*F6</f>
        <v>0</v>
      </c>
    </row>
    <row r="7" spans="1:7" ht="30" customHeight="1" x14ac:dyDescent="0.25">
      <c r="A7" s="10" t="s">
        <v>1</v>
      </c>
      <c r="B7" s="29" t="s">
        <v>39</v>
      </c>
      <c r="C7" s="29"/>
      <c r="D7" s="29"/>
      <c r="E7" s="29"/>
      <c r="F7" s="29"/>
      <c r="G7" s="29"/>
    </row>
    <row r="8" spans="1:7" ht="30" customHeight="1" x14ac:dyDescent="0.25">
      <c r="A8" s="10"/>
      <c r="B8" s="6" t="s">
        <v>14</v>
      </c>
      <c r="C8" s="7" t="s">
        <v>42</v>
      </c>
      <c r="D8" s="8" t="s">
        <v>12</v>
      </c>
      <c r="E8" s="13">
        <v>0</v>
      </c>
      <c r="F8" s="8">
        <v>20</v>
      </c>
      <c r="G8" s="9">
        <f>E8*F8</f>
        <v>0</v>
      </c>
    </row>
    <row r="9" spans="1:7" ht="30" customHeight="1" x14ac:dyDescent="0.25">
      <c r="A9" s="10" t="s">
        <v>2</v>
      </c>
      <c r="B9" s="29" t="s">
        <v>38</v>
      </c>
      <c r="C9" s="29"/>
      <c r="D9" s="29"/>
      <c r="E9" s="29"/>
      <c r="F9" s="29"/>
      <c r="G9" s="29"/>
    </row>
    <row r="10" spans="1:7" ht="30" customHeight="1" x14ac:dyDescent="0.25">
      <c r="A10" s="10"/>
      <c r="B10" s="6" t="s">
        <v>15</v>
      </c>
      <c r="C10" s="7" t="s">
        <v>43</v>
      </c>
      <c r="D10" s="8" t="s">
        <v>12</v>
      </c>
      <c r="E10" s="13">
        <v>0</v>
      </c>
      <c r="F10" s="8">
        <v>20</v>
      </c>
      <c r="G10" s="9">
        <f t="shared" ref="G10:G12" si="0">E10*F10</f>
        <v>0</v>
      </c>
    </row>
    <row r="11" spans="1:7" ht="30" customHeight="1" x14ac:dyDescent="0.25">
      <c r="A11" s="10"/>
      <c r="B11" s="6" t="s">
        <v>16</v>
      </c>
      <c r="C11" s="7" t="s">
        <v>44</v>
      </c>
      <c r="D11" s="8" t="s">
        <v>12</v>
      </c>
      <c r="E11" s="13">
        <v>0</v>
      </c>
      <c r="F11" s="8">
        <v>285</v>
      </c>
      <c r="G11" s="9">
        <f t="shared" si="0"/>
        <v>0</v>
      </c>
    </row>
    <row r="12" spans="1:7" ht="30" customHeight="1" x14ac:dyDescent="0.25">
      <c r="A12" s="10"/>
      <c r="B12" s="6" t="s">
        <v>17</v>
      </c>
      <c r="C12" s="7" t="s">
        <v>45</v>
      </c>
      <c r="D12" s="8" t="s">
        <v>12</v>
      </c>
      <c r="E12" s="13">
        <v>0</v>
      </c>
      <c r="F12" s="8">
        <v>156</v>
      </c>
      <c r="G12" s="9">
        <f t="shared" si="0"/>
        <v>0</v>
      </c>
    </row>
    <row r="13" spans="1:7" ht="30" customHeight="1" x14ac:dyDescent="0.25">
      <c r="A13" s="10" t="s">
        <v>3</v>
      </c>
      <c r="B13" s="25" t="s">
        <v>46</v>
      </c>
      <c r="C13" s="25"/>
      <c r="D13" s="25"/>
      <c r="E13" s="25"/>
      <c r="F13" s="25"/>
      <c r="G13" s="17">
        <f>G5+G8+G10+G11+G12</f>
        <v>0</v>
      </c>
    </row>
    <row r="14" spans="1:7" ht="15" customHeight="1" x14ac:dyDescent="0.25"/>
    <row r="15" spans="1:7" ht="30" customHeight="1" x14ac:dyDescent="0.25">
      <c r="A15" s="10" t="s">
        <v>4</v>
      </c>
      <c r="B15" s="26" t="s">
        <v>47</v>
      </c>
      <c r="C15" s="26"/>
      <c r="D15" s="26"/>
      <c r="E15" s="26"/>
      <c r="F15" s="26"/>
      <c r="G15" s="26"/>
    </row>
    <row r="16" spans="1:7" ht="30" customHeight="1" x14ac:dyDescent="0.25">
      <c r="A16" s="10"/>
      <c r="B16" s="6" t="s">
        <v>18</v>
      </c>
      <c r="C16" s="7" t="s">
        <v>25</v>
      </c>
      <c r="D16" s="8" t="s">
        <v>21</v>
      </c>
      <c r="E16" s="13">
        <v>0</v>
      </c>
      <c r="F16" s="8">
        <v>48</v>
      </c>
      <c r="G16" s="9">
        <f t="shared" ref="G16:G18" si="1">E16*F16</f>
        <v>0</v>
      </c>
    </row>
    <row r="17" spans="1:7" ht="30" customHeight="1" x14ac:dyDescent="0.25">
      <c r="A17" s="10"/>
      <c r="B17" s="6" t="s">
        <v>19</v>
      </c>
      <c r="C17" s="7" t="s">
        <v>22</v>
      </c>
      <c r="D17" s="8" t="s">
        <v>21</v>
      </c>
      <c r="E17" s="13">
        <v>0</v>
      </c>
      <c r="F17" s="8">
        <v>48</v>
      </c>
      <c r="G17" s="9">
        <f t="shared" si="1"/>
        <v>0</v>
      </c>
    </row>
    <row r="18" spans="1:7" ht="30" customHeight="1" x14ac:dyDescent="0.25">
      <c r="A18" s="10"/>
      <c r="B18" s="6" t="s">
        <v>20</v>
      </c>
      <c r="C18" s="7" t="s">
        <v>23</v>
      </c>
      <c r="D18" s="8" t="s">
        <v>21</v>
      </c>
      <c r="E18" s="13">
        <v>0</v>
      </c>
      <c r="F18" s="8">
        <v>48</v>
      </c>
      <c r="G18" s="9">
        <f t="shared" si="1"/>
        <v>0</v>
      </c>
    </row>
    <row r="19" spans="1:7" ht="30" customHeight="1" x14ac:dyDescent="0.25">
      <c r="A19" s="10" t="s">
        <v>24</v>
      </c>
      <c r="B19" s="25" t="s">
        <v>35</v>
      </c>
      <c r="C19" s="25"/>
      <c r="D19" s="25"/>
      <c r="E19" s="25"/>
      <c r="F19" s="25"/>
      <c r="G19" s="17">
        <f>SUM(G16:G18)</f>
        <v>0</v>
      </c>
    </row>
    <row r="20" spans="1:7" ht="15" customHeight="1" x14ac:dyDescent="0.25"/>
    <row r="21" spans="1:7" ht="60" customHeight="1" x14ac:dyDescent="0.25">
      <c r="A21" s="10" t="s">
        <v>26</v>
      </c>
      <c r="B21" s="27" t="s">
        <v>51</v>
      </c>
      <c r="C21" s="27"/>
      <c r="D21" s="27"/>
      <c r="E21" s="27"/>
      <c r="F21" s="27"/>
      <c r="G21" s="21">
        <f>G13+G19</f>
        <v>0</v>
      </c>
    </row>
    <row r="22" spans="1:7" ht="30" customHeight="1" x14ac:dyDescent="0.25">
      <c r="A22" s="10"/>
      <c r="B22" s="20"/>
      <c r="C22" s="20"/>
      <c r="D22" s="20"/>
      <c r="E22" s="20"/>
      <c r="F22" s="20"/>
      <c r="G22" s="20"/>
    </row>
    <row r="23" spans="1:7" ht="30" customHeight="1" x14ac:dyDescent="0.25">
      <c r="A23" s="10" t="s">
        <v>27</v>
      </c>
      <c r="B23" s="26" t="s">
        <v>48</v>
      </c>
      <c r="C23" s="26"/>
      <c r="D23" s="26"/>
      <c r="E23" s="26"/>
      <c r="F23" s="26"/>
      <c r="G23" s="26"/>
    </row>
    <row r="24" spans="1:7" ht="30" customHeight="1" x14ac:dyDescent="0.25">
      <c r="A24" s="10"/>
      <c r="B24" s="6" t="s">
        <v>52</v>
      </c>
      <c r="C24" s="7" t="s">
        <v>28</v>
      </c>
      <c r="D24" s="8" t="s">
        <v>29</v>
      </c>
      <c r="E24" s="13">
        <v>0</v>
      </c>
      <c r="F24" s="11"/>
      <c r="G24" s="12"/>
    </row>
    <row r="25" spans="1:7" ht="30" customHeight="1" x14ac:dyDescent="0.25">
      <c r="A25" s="10"/>
      <c r="B25" s="6" t="s">
        <v>53</v>
      </c>
      <c r="C25" s="7" t="s">
        <v>30</v>
      </c>
      <c r="D25" s="8" t="s">
        <v>29</v>
      </c>
      <c r="E25" s="13">
        <v>0</v>
      </c>
      <c r="F25" s="11"/>
      <c r="G25" s="12"/>
    </row>
    <row r="26" spans="1:7" ht="30" customHeight="1" x14ac:dyDescent="0.25">
      <c r="A26" s="10"/>
      <c r="B26" s="6" t="s">
        <v>54</v>
      </c>
      <c r="C26" s="7" t="s">
        <v>31</v>
      </c>
      <c r="D26" s="8" t="s">
        <v>29</v>
      </c>
      <c r="E26" s="13">
        <v>0</v>
      </c>
      <c r="F26" s="11"/>
      <c r="G26" s="12"/>
    </row>
    <row r="27" spans="1:7" ht="30" customHeight="1" x14ac:dyDescent="0.25">
      <c r="A27" s="10"/>
      <c r="B27" s="6" t="s">
        <v>55</v>
      </c>
      <c r="C27" s="7" t="s">
        <v>32</v>
      </c>
      <c r="D27" s="8" t="s">
        <v>29</v>
      </c>
      <c r="E27" s="13">
        <v>0</v>
      </c>
      <c r="F27" s="11"/>
      <c r="G27" s="12"/>
    </row>
    <row r="28" spans="1:7" ht="30" customHeight="1" x14ac:dyDescent="0.25">
      <c r="A28" s="10"/>
      <c r="B28" s="6" t="s">
        <v>56</v>
      </c>
      <c r="C28" s="7" t="s">
        <v>33</v>
      </c>
      <c r="D28" s="8" t="s">
        <v>29</v>
      </c>
      <c r="E28" s="13">
        <v>0</v>
      </c>
      <c r="F28" s="11"/>
      <c r="G28" s="12"/>
    </row>
    <row r="29" spans="1:7" ht="30" customHeight="1" x14ac:dyDescent="0.25">
      <c r="A29" s="10"/>
      <c r="B29" s="6" t="s">
        <v>57</v>
      </c>
      <c r="C29" s="7" t="s">
        <v>34</v>
      </c>
      <c r="D29" s="8" t="s">
        <v>29</v>
      </c>
      <c r="E29" s="13">
        <v>0</v>
      </c>
      <c r="F29" s="11"/>
      <c r="G29" s="12"/>
    </row>
    <row r="30" spans="1:7" ht="60" customHeight="1" x14ac:dyDescent="0.25">
      <c r="A30" s="10" t="s">
        <v>50</v>
      </c>
      <c r="B30" s="27" t="s">
        <v>58</v>
      </c>
      <c r="C30" s="27"/>
      <c r="D30" s="27"/>
      <c r="E30" s="21">
        <f>SUM(E24:E29)</f>
        <v>0</v>
      </c>
      <c r="F30" s="14"/>
      <c r="G30" s="12"/>
    </row>
    <row r="31" spans="1:7" ht="30" customHeight="1" x14ac:dyDescent="0.25"/>
    <row r="32" spans="1:7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</sheetData>
  <sheetProtection sheet="1" objects="1" scenarios="1"/>
  <protectedRanges>
    <protectedRange sqref="E5" name="Oblast6"/>
    <protectedRange sqref="E24:E29" name="Oblast5"/>
    <protectedRange sqref="E16:E18" name="Oblast4"/>
    <protectedRange sqref="E10:E12" name="Oblast3"/>
    <protectedRange sqref="E8" name="Oblast2"/>
    <protectedRange sqref="E5:E6" name="Oblast1"/>
  </protectedRanges>
  <mergeCells count="10">
    <mergeCell ref="A1:G1"/>
    <mergeCell ref="B19:F19"/>
    <mergeCell ref="B23:G23"/>
    <mergeCell ref="B30:D30"/>
    <mergeCell ref="B4:G4"/>
    <mergeCell ref="B7:G7"/>
    <mergeCell ref="B9:G9"/>
    <mergeCell ref="B13:F13"/>
    <mergeCell ref="B15:G15"/>
    <mergeCell ref="B21:F21"/>
  </mergeCells>
  <pageMargins left="0.7" right="0.7" top="0.78740157499999996" bottom="0.78740157499999996" header="0.3" footer="0.3"/>
  <pageSetup paperSize="9" scale="76" fitToHeight="0" orientation="landscape" r:id="rId1"/>
  <headerFooter>
    <oddHeader>&amp;RPříloha A4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 Jaroslav</dc:creator>
  <cp:lastModifiedBy>Baranovič Dušan</cp:lastModifiedBy>
  <cp:lastPrinted>2020-08-23T08:43:21Z</cp:lastPrinted>
  <dcterms:created xsi:type="dcterms:W3CDTF">2020-06-25T04:37:32Z</dcterms:created>
  <dcterms:modified xsi:type="dcterms:W3CDTF">2020-08-23T08:43:27Z</dcterms:modified>
</cp:coreProperties>
</file>